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28" i="1" l="1"/>
  <c r="H20" i="1"/>
  <c r="H48" i="1" l="1"/>
  <c r="H27" i="1"/>
  <c r="H16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<sst xmlns="http://schemas.openxmlformats.org/spreadsheetml/2006/main" count="48" uniqueCount="28">
  <si>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</si>
  <si>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</si>
  <si>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</si>
  <si>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</si>
  <si>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</si>
  <si>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</si>
  <si>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</si>
  <si>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</si>
  <si>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</si>
  <si>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</si>
  <si>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</si>
  <si>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</si>
  <si>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</si>
  <si>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</si>
  <si>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</si>
  <si>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</si>
  <si>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</si>
  <si>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</si>
  <si>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</si>
  <si>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</si>
  <si>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</si>
  <si>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</si>
  <si>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</si>
  <si>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</si>
  <si>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</si>
  <si>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Dana:23.07.2020.</t>
  </si>
  <si>
    <t>Dana 23.07.2020.godine Dom zdravlja Požarevac je izvršio plaćanje prema dobavljačima:</t>
  </si>
  <si>
    <t>Primljena i neutrošena participacija od 23.07.2020.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</si>
</sst>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8" zoomScaleNormal="100" workbookViewId="0">
      <selection activeCell="H16" sqref="H16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25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44035</v>
      </c>
      <c r="H12" s="23">
        <v>1447234.8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44035</v>
      </c>
      <c r="H13" s="3">
        <f>H14+H25-H32-H42</f>
        <v>1443533.86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44035</v>
      </c>
      <c r="H14" s="4">
        <f>H15+H16+H17+H18+H19+H20+H21+H22+H23+H24</f>
        <v>1201140.3400000001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1566.32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553214.14-534690.77</f>
        <v>18523.369999999995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0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27</v>
      </c>
      <c r="C24" s="37"/>
      <c r="D24" s="37"/>
      <c r="E24" s="37"/>
      <c r="F24" s="38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</f>
        <v>8189.3399999999892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44035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  <c r="K26" s="8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27</v>
      </c>
      <c r="C31" s="37"/>
      <c r="D31" s="37"/>
      <c r="E31" s="37"/>
      <c r="F31" s="38"/>
      <c r="G31" s="2"/>
      <c r="H31" s="10">
        <v>1086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44035</v>
      </c>
      <c r="H32" s="5">
        <f>SUM(H33:H41)</f>
        <v>4336.22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  <c r="L34" s="8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  <c r="L36" s="8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f>4142+194.22</f>
        <v>4336.22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  <c r="K41" s="8"/>
    </row>
    <row r="42" spans="2:12" x14ac:dyDescent="0.25">
      <c r="B42" s="30" t="s">
        <v>21</v>
      </c>
      <c r="C42" s="31"/>
      <c r="D42" s="31"/>
      <c r="E42" s="31"/>
      <c r="F42" s="32"/>
      <c r="G42" s="17">
        <v>44035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  <c r="K46" s="8"/>
    </row>
    <row r="47" spans="2:12" x14ac:dyDescent="0.25">
      <c r="B47" s="36" t="s">
        <v>15</v>
      </c>
      <c r="C47" s="37"/>
      <c r="D47" s="37"/>
      <c r="E47" s="37"/>
      <c r="F47" s="38"/>
      <c r="G47" s="2"/>
      <c r="H47" s="10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44035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6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1447234.8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2020-07-24T09:39:56Z</dcterms:modified>
</cp:coreProperties>
</file>